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06" windowWidth="12570" windowHeight="12645" activeTab="3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<sst xmlns="http://schemas.openxmlformats.org/spreadsheetml/2006/main" count="186" uniqueCount="125">
  <si>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</si>
  <si>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</si>
  <si>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</si>
  <si>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</si>
  <si>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</si>
  <si>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</si>
  <si>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</si>
  <si>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</si>
  <si>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</si>
  <si>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</si>
  <si>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</si>
  <si>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</si>
  <si>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</si>
  <si>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</si>
  <si>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</si>
  <si>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</si>
  <si>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</si>
  <si>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</si>
  <si>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</si>
  <si>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</si>
  <si>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</si>
  <si>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</si>
  <si>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</si>
  <si>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</si>
  <si>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</si>
  <si>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</si>
  <si>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</si>
  <si>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</si>
  <si>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</si>
  <si>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</si>
  <si>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</si>
  <si>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</si>
  <si>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</si>
  <si>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</si>
  <si>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</si>
  <si>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</si>
  <si>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</si>
  <si>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</si>
  <si>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</si>
  <si>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</si>
  <si>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</si>
  <si>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</si>
  <si>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</si>
  <si>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</si>
  <si>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</si>
  <si>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</si>
  <si>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</si>
  <si>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</si>
  <si>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</si>
  <si>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</si>
  <si>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</si>
  <si>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</si>
  <si>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</si>
  <si>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inwestujący w ARKA BZ WBK STABILNEGO WZROSTU FIO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</si>
  <si>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</si>
  <si>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</si>
  <si>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</si>
  <si>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</si>
  <si>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</si>
  <si>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</si>
  <si>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</si>
  <si>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</si>
  <si>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</si>
  <si>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</si>
  <si>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</si>
  <si>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</si>
  <si>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na początek okresu sprawozdawczego</t>
  </si>
  <si>
    <t>na koniec okresu sprawozdawczego</t>
  </si>
  <si>
    <t>Liczba jednostek rozrachunkowych:</t>
  </si>
  <si>
    <t>Wartość jednostki rozrachunkowej: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</si>
  <si>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</si>
  <si>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</si>
  <si>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</si>
  <si>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</si>
  <si>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</si>
  <si>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</si>
  <si>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</si>
  <si>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</si>
  <si>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</si>
  <si>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Zobowiązania wobec ubezpieczających, ubezpieczonych, uposażonych lub uprawnionych z umów ubezpieczenia</t>
  </si>
  <si>
    <t>Udział w aktywach netto funduszu (w %)</t>
  </si>
  <si>
    <t>I. Wartość Aktywów Netto Funduszu</t>
  </si>
  <si>
    <t>II. Zmiany Wartości Aktywów Netto Funduszu</t>
  </si>
  <si>
    <t>III. Liczba i wartość jednostek rozrachunkowych</t>
  </si>
  <si>
    <t>IV. Zestawienie Aktywów Netto Funduszu</t>
  </si>
  <si>
    <t>D.</t>
  </si>
  <si>
    <t>Inne papiery wartościowe o zmiennej kwocie dochodu</t>
  </si>
  <si>
    <t>sporządzone na dzień 31.12.2012</t>
  </si>
  <si>
    <t>Roczne sprawozdanie ubezpieczeniowego funduszu kapitałowego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</si>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</sst>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166" fontId="0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4" fontId="0" fillId="0" borderId="0" xfId="0" applyNumberFormat="1" applyFont="1" applyFill="1" applyAlignment="1" applyProtection="1">
      <alignment/>
      <protection hidden="1"/>
    </xf>
    <xf numFmtId="3" fontId="0" fillId="0" borderId="10" xfId="0" applyNumberFormat="1" applyFont="1" applyBorder="1" applyAlignment="1" applyProtection="1">
      <alignment horizontal="right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3" fontId="0" fillId="0" borderId="10" xfId="42" applyNumberFormat="1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5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5.375" style="6" customWidth="1"/>
    <col min="2" max="2" width="47.125" style="6" customWidth="1"/>
    <col min="3" max="3" width="18.75390625" style="6" customWidth="1"/>
    <col min="4" max="4" width="17.00390625" style="6" customWidth="1"/>
    <col min="5" max="16384" width="9.125" style="6" customWidth="1"/>
  </cols>
  <sheetData>
    <row r="1" s="4" customFormat="1" ht="12.75">
      <c r="A1" s="15" t="s">
        <v>88</v>
      </c>
    </row>
    <row r="2" s="4" customFormat="1" ht="12.75">
      <c r="A2" s="15" t="s">
        <v>87</v>
      </c>
    </row>
    <row r="4" s="4" customFormat="1" ht="12.75">
      <c r="A4" s="4" t="s">
        <v>13</v>
      </c>
    </row>
    <row r="5" s="4" customFormat="1" ht="12.75">
      <c r="A5" s="4" t="s">
        <v>53</v>
      </c>
    </row>
    <row r="7" s="3" customFormat="1" ht="12.75">
      <c r="A7" s="3" t="s">
        <v>81</v>
      </c>
    </row>
    <row r="9" spans="1:4" ht="76.5">
      <c r="A9" s="44" t="s">
        <v>12</v>
      </c>
      <c r="B9" s="44"/>
      <c r="C9" s="16" t="s">
        <v>54</v>
      </c>
      <c r="D9" s="16" t="s">
        <v>55</v>
      </c>
    </row>
    <row r="10" spans="1:4" s="3" customFormat="1" ht="12.75">
      <c r="A10" s="1" t="s">
        <v>0</v>
      </c>
      <c r="B10" s="7" t="s">
        <v>7</v>
      </c>
      <c r="C10" s="29">
        <v>72389.49</v>
      </c>
      <c r="D10" s="29">
        <f>D11+D12+D14</f>
        <v>75319.95</v>
      </c>
    </row>
    <row r="11" spans="1:4" ht="12.75">
      <c r="A11" s="5" t="s">
        <v>1</v>
      </c>
      <c r="B11" s="8" t="s">
        <v>8</v>
      </c>
      <c r="C11" s="30">
        <v>72389.49</v>
      </c>
      <c r="D11" s="30">
        <v>75319.95</v>
      </c>
    </row>
    <row r="12" spans="1:4" ht="12.75">
      <c r="A12" s="5" t="s">
        <v>2</v>
      </c>
      <c r="B12" s="8" t="s">
        <v>9</v>
      </c>
      <c r="C12" s="30">
        <v>0</v>
      </c>
      <c r="D12" s="30">
        <f>'[1]FK__12'!$D$213</f>
        <v>0</v>
      </c>
    </row>
    <row r="13" spans="1:4" ht="38.25">
      <c r="A13" s="17" t="s">
        <v>3</v>
      </c>
      <c r="B13" s="18" t="s">
        <v>56</v>
      </c>
      <c r="C13" s="30">
        <v>0</v>
      </c>
      <c r="D13" s="30">
        <v>0</v>
      </c>
    </row>
    <row r="14" spans="1:4" ht="12.75">
      <c r="A14" s="17" t="s">
        <v>4</v>
      </c>
      <c r="B14" s="19" t="s">
        <v>57</v>
      </c>
      <c r="C14" s="30">
        <v>0</v>
      </c>
      <c r="D14" s="30">
        <f>'[1]FK__12'!$D$201</f>
        <v>0</v>
      </c>
    </row>
    <row r="15" spans="1:4" ht="12.75">
      <c r="A15" s="20" t="s">
        <v>58</v>
      </c>
      <c r="B15" s="21" t="s">
        <v>59</v>
      </c>
      <c r="C15" s="30">
        <v>0</v>
      </c>
      <c r="D15" s="30">
        <v>0</v>
      </c>
    </row>
    <row r="16" spans="1:4" ht="12.75">
      <c r="A16" s="20" t="s">
        <v>60</v>
      </c>
      <c r="B16" s="21" t="s">
        <v>43</v>
      </c>
      <c r="C16" s="30">
        <v>0</v>
      </c>
      <c r="D16" s="30">
        <v>0</v>
      </c>
    </row>
    <row r="17" spans="1:4" s="3" customFormat="1" ht="12.75">
      <c r="A17" s="1" t="s">
        <v>5</v>
      </c>
      <c r="B17" s="7" t="s">
        <v>10</v>
      </c>
      <c r="C17" s="29">
        <v>0</v>
      </c>
      <c r="D17" s="29">
        <f>'[1]FK__12'!$D$225</f>
        <v>0</v>
      </c>
    </row>
    <row r="18" spans="1:4" ht="12.75">
      <c r="A18" s="5" t="s">
        <v>1</v>
      </c>
      <c r="B18" s="25" t="s">
        <v>59</v>
      </c>
      <c r="C18" s="30">
        <v>0</v>
      </c>
      <c r="D18" s="30">
        <v>0</v>
      </c>
    </row>
    <row r="19" spans="1:4" ht="38.25">
      <c r="A19" s="5" t="s">
        <v>2</v>
      </c>
      <c r="B19" s="18" t="s">
        <v>79</v>
      </c>
      <c r="C19" s="30">
        <v>0</v>
      </c>
      <c r="D19" s="30">
        <v>0</v>
      </c>
    </row>
    <row r="20" spans="1:4" ht="12.75">
      <c r="A20" s="5" t="s">
        <v>3</v>
      </c>
      <c r="B20" s="19" t="s">
        <v>43</v>
      </c>
      <c r="C20" s="30">
        <v>0</v>
      </c>
      <c r="D20" s="30">
        <v>0</v>
      </c>
    </row>
    <row r="21" spans="1:4" s="3" customFormat="1" ht="12.75">
      <c r="A21" s="1" t="s">
        <v>6</v>
      </c>
      <c r="B21" s="7" t="s">
        <v>11</v>
      </c>
      <c r="C21" s="29">
        <v>72389.49</v>
      </c>
      <c r="D21" s="29">
        <f>D10-D17</f>
        <v>75319.95</v>
      </c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5.375" style="6" customWidth="1"/>
    <col min="2" max="2" width="54.875" style="6" customWidth="1"/>
    <col min="3" max="3" width="17.875" style="6" customWidth="1"/>
    <col min="4" max="4" width="14.25390625" style="34" customWidth="1"/>
    <col min="5" max="5" width="9.75390625" style="6" bestFit="1" customWidth="1"/>
    <col min="6" max="16384" width="9.125" style="6" customWidth="1"/>
  </cols>
  <sheetData>
    <row r="1" ht="12.75">
      <c r="A1" s="6" t="s">
        <v>88</v>
      </c>
    </row>
    <row r="2" ht="12.75">
      <c r="A2" s="15" t="s">
        <v>87</v>
      </c>
    </row>
    <row r="4" ht="12.75">
      <c r="A4" s="6" t="s">
        <v>13</v>
      </c>
    </row>
    <row r="5" ht="12.75">
      <c r="A5" s="6" t="s">
        <v>53</v>
      </c>
    </row>
    <row r="7" spans="1:4" s="3" customFormat="1" ht="12.75">
      <c r="A7" s="3" t="s">
        <v>82</v>
      </c>
      <c r="D7" s="35"/>
    </row>
    <row r="9" spans="1:4" ht="51">
      <c r="A9" s="44" t="s">
        <v>12</v>
      </c>
      <c r="B9" s="44"/>
      <c r="C9" s="22" t="s">
        <v>61</v>
      </c>
      <c r="D9" s="36" t="s">
        <v>62</v>
      </c>
    </row>
    <row r="10" spans="1:4" ht="25.5">
      <c r="A10" s="1" t="s">
        <v>14</v>
      </c>
      <c r="B10" s="2" t="s">
        <v>63</v>
      </c>
      <c r="C10" s="29">
        <v>161837.29850000003</v>
      </c>
      <c r="D10" s="32">
        <v>72389.49</v>
      </c>
    </row>
    <row r="11" spans="1:5" ht="12.75">
      <c r="A11" s="1" t="s">
        <v>15</v>
      </c>
      <c r="B11" s="7" t="s">
        <v>16</v>
      </c>
      <c r="C11" s="29">
        <v>-79939.22</v>
      </c>
      <c r="D11" s="32">
        <f>D12-D16</f>
        <v>-8732.789999999994</v>
      </c>
      <c r="E11" s="26"/>
    </row>
    <row r="12" spans="1:4" s="3" customFormat="1" ht="12.75">
      <c r="A12" s="1" t="s">
        <v>0</v>
      </c>
      <c r="B12" s="7" t="s">
        <v>17</v>
      </c>
      <c r="C12" s="29">
        <v>23303.04</v>
      </c>
      <c r="D12" s="32">
        <f>SUM(D13:D15)</f>
        <v>32926.46000000001</v>
      </c>
    </row>
    <row r="13" spans="1:6" ht="12.75">
      <c r="A13" s="5" t="s">
        <v>1</v>
      </c>
      <c r="B13" s="8" t="s">
        <v>18</v>
      </c>
      <c r="C13" s="30">
        <v>23212.82</v>
      </c>
      <c r="D13" s="33">
        <f>19270-412.1-30+0.9</f>
        <v>18828.800000000003</v>
      </c>
      <c r="F13" s="15"/>
    </row>
    <row r="14" spans="1:4" ht="12.75">
      <c r="A14" s="5" t="s">
        <v>2</v>
      </c>
      <c r="B14" s="19" t="s">
        <v>64</v>
      </c>
      <c r="C14" s="30">
        <v>0</v>
      </c>
      <c r="D14" s="33">
        <v>0</v>
      </c>
    </row>
    <row r="15" spans="1:4" ht="12.75">
      <c r="A15" s="5" t="s">
        <v>3</v>
      </c>
      <c r="B15" s="8" t="s">
        <v>19</v>
      </c>
      <c r="C15" s="30">
        <v>90.22</v>
      </c>
      <c r="D15" s="33">
        <v>14097.66</v>
      </c>
    </row>
    <row r="16" spans="1:4" s="3" customFormat="1" ht="12.75">
      <c r="A16" s="1" t="s">
        <v>5</v>
      </c>
      <c r="B16" s="7" t="s">
        <v>20</v>
      </c>
      <c r="C16" s="29">
        <v>103242.26</v>
      </c>
      <c r="D16" s="32">
        <f>SUM(D17:D23)</f>
        <v>41659.25</v>
      </c>
    </row>
    <row r="17" spans="1:6" ht="12.75">
      <c r="A17" s="5" t="s">
        <v>1</v>
      </c>
      <c r="B17" s="9" t="s">
        <v>21</v>
      </c>
      <c r="C17" s="30">
        <v>102194.31</v>
      </c>
      <c r="D17" s="33">
        <v>37144.02</v>
      </c>
      <c r="F17" s="15"/>
    </row>
    <row r="18" spans="1:4" ht="12.75">
      <c r="A18" s="5" t="s">
        <v>2</v>
      </c>
      <c r="B18" s="9" t="s">
        <v>52</v>
      </c>
      <c r="C18" s="30">
        <v>0</v>
      </c>
      <c r="D18" s="33">
        <v>0</v>
      </c>
    </row>
    <row r="19" spans="1:4" ht="25.5">
      <c r="A19" s="5" t="s">
        <v>3</v>
      </c>
      <c r="B19" s="9" t="s">
        <v>22</v>
      </c>
      <c r="C19" s="30">
        <v>0</v>
      </c>
      <c r="D19" s="33">
        <v>0</v>
      </c>
    </row>
    <row r="20" spans="1:4" ht="12.75">
      <c r="A20" s="5" t="s">
        <v>4</v>
      </c>
      <c r="B20" s="9" t="s">
        <v>23</v>
      </c>
      <c r="C20" s="30">
        <v>0</v>
      </c>
      <c r="D20" s="33">
        <v>0</v>
      </c>
    </row>
    <row r="21" spans="1:6" ht="25.5">
      <c r="A21" s="5" t="s">
        <v>24</v>
      </c>
      <c r="B21" s="9" t="s">
        <v>28</v>
      </c>
      <c r="C21" s="30">
        <v>900.72</v>
      </c>
      <c r="D21" s="33">
        <v>997.86</v>
      </c>
      <c r="F21" s="15"/>
    </row>
    <row r="22" spans="1:4" ht="12.75">
      <c r="A22" s="5" t="s">
        <v>25</v>
      </c>
      <c r="B22" s="18" t="s">
        <v>36</v>
      </c>
      <c r="C22" s="30">
        <v>0</v>
      </c>
      <c r="D22" s="33">
        <v>0</v>
      </c>
    </row>
    <row r="23" spans="1:6" ht="12.75">
      <c r="A23" s="5" t="s">
        <v>26</v>
      </c>
      <c r="B23" s="9" t="s">
        <v>29</v>
      </c>
      <c r="C23" s="30">
        <v>147.23000000000002</v>
      </c>
      <c r="D23" s="33">
        <f>3516.71+0.66</f>
        <v>3517.37</v>
      </c>
      <c r="F23" s="15"/>
    </row>
    <row r="24" spans="1:4" s="3" customFormat="1" ht="12.75">
      <c r="A24" s="1" t="s">
        <v>31</v>
      </c>
      <c r="B24" s="2" t="s">
        <v>65</v>
      </c>
      <c r="C24" s="29">
        <v>-9508.59</v>
      </c>
      <c r="D24" s="32">
        <v>11663.25</v>
      </c>
    </row>
    <row r="25" spans="1:6" s="3" customFormat="1" ht="12.75">
      <c r="A25" s="1" t="s">
        <v>85</v>
      </c>
      <c r="B25" s="7" t="s">
        <v>35</v>
      </c>
      <c r="C25" s="32">
        <v>72389.48850000004</v>
      </c>
      <c r="D25" s="32">
        <f>D10+D11+D24</f>
        <v>75319.95000000001</v>
      </c>
      <c r="F25" s="14"/>
    </row>
    <row r="26" ht="12.75">
      <c r="D26" s="37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6" customWidth="1"/>
    <col min="2" max="2" width="54.875" style="6" customWidth="1"/>
    <col min="3" max="3" width="17.125" style="6" customWidth="1"/>
    <col min="4" max="4" width="14.25390625" style="6" customWidth="1"/>
    <col min="5" max="16384" width="9.125" style="6" customWidth="1"/>
  </cols>
  <sheetData>
    <row r="1" ht="12.75">
      <c r="A1" s="6" t="s">
        <v>88</v>
      </c>
    </row>
    <row r="2" ht="12.75">
      <c r="A2" s="15" t="s">
        <v>87</v>
      </c>
    </row>
    <row r="4" ht="12.75">
      <c r="A4" s="6" t="s">
        <v>13</v>
      </c>
    </row>
    <row r="5" ht="12.75">
      <c r="A5" s="6" t="s">
        <v>53</v>
      </c>
    </row>
    <row r="7" s="3" customFormat="1" ht="12.75">
      <c r="A7" s="3" t="s">
        <v>83</v>
      </c>
    </row>
    <row r="9" spans="1:4" ht="51">
      <c r="A9" s="44" t="s">
        <v>37</v>
      </c>
      <c r="B9" s="44"/>
      <c r="C9" s="22" t="s">
        <v>61</v>
      </c>
      <c r="D9" s="22" t="s">
        <v>62</v>
      </c>
    </row>
    <row r="10" spans="1:4" s="3" customFormat="1" ht="12.75">
      <c r="A10" s="1" t="s">
        <v>1</v>
      </c>
      <c r="B10" s="45" t="s">
        <v>68</v>
      </c>
      <c r="C10" s="46"/>
      <c r="D10" s="47"/>
    </row>
    <row r="11" spans="1:4" ht="12.75">
      <c r="A11" s="17" t="s">
        <v>1</v>
      </c>
      <c r="B11" s="18" t="s">
        <v>66</v>
      </c>
      <c r="C11" s="28">
        <v>5884.992727272727</v>
      </c>
      <c r="D11" s="28">
        <v>2949.857</v>
      </c>
    </row>
    <row r="12" spans="1:4" ht="12.75">
      <c r="A12" s="17" t="s">
        <v>2</v>
      </c>
      <c r="B12" s="18" t="s">
        <v>67</v>
      </c>
      <c r="C12" s="28">
        <v>2949.8570000000036</v>
      </c>
      <c r="D12" s="28">
        <v>2597.2398</v>
      </c>
    </row>
    <row r="13" spans="1:4" s="3" customFormat="1" ht="12.75">
      <c r="A13" s="1" t="s">
        <v>2</v>
      </c>
      <c r="B13" s="45" t="s">
        <v>69</v>
      </c>
      <c r="C13" s="46"/>
      <c r="D13" s="47"/>
    </row>
    <row r="14" spans="1:4" ht="12.75">
      <c r="A14" s="17" t="s">
        <v>1</v>
      </c>
      <c r="B14" s="18" t="s">
        <v>66</v>
      </c>
      <c r="C14" s="12">
        <v>27.5</v>
      </c>
      <c r="D14" s="13">
        <v>24.54</v>
      </c>
    </row>
    <row r="15" spans="1:4" ht="25.5">
      <c r="A15" s="17" t="s">
        <v>2</v>
      </c>
      <c r="B15" s="9" t="s">
        <v>38</v>
      </c>
      <c r="C15" s="12">
        <v>24.41</v>
      </c>
      <c r="D15" s="12">
        <v>24.47</v>
      </c>
    </row>
    <row r="16" spans="1:4" ht="25.5">
      <c r="A16" s="17" t="s">
        <v>3</v>
      </c>
      <c r="B16" s="9" t="s">
        <v>39</v>
      </c>
      <c r="C16" s="12">
        <v>27.58</v>
      </c>
      <c r="D16" s="13">
        <v>29.02</v>
      </c>
    </row>
    <row r="17" spans="1:4" ht="12.75">
      <c r="A17" s="17" t="s">
        <v>4</v>
      </c>
      <c r="B17" s="18" t="s">
        <v>67</v>
      </c>
      <c r="C17" s="12">
        <v>24.54</v>
      </c>
      <c r="D17" s="12">
        <v>29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K36" sqref="K36"/>
    </sheetView>
  </sheetViews>
  <sheetFormatPr defaultColWidth="9.00390625" defaultRowHeight="12.75"/>
  <cols>
    <col min="1" max="1" width="5.375" style="6" customWidth="1"/>
    <col min="2" max="2" width="59.75390625" style="6" customWidth="1"/>
    <col min="3" max="3" width="15.00390625" style="6" customWidth="1"/>
    <col min="4" max="4" width="14.25390625" style="6" customWidth="1"/>
    <col min="5" max="16384" width="9.125" style="6" customWidth="1"/>
  </cols>
  <sheetData>
    <row r="1" ht="12.75">
      <c r="A1" s="6" t="s">
        <v>88</v>
      </c>
    </row>
    <row r="2" ht="12.75">
      <c r="A2" s="15" t="s">
        <v>87</v>
      </c>
    </row>
    <row r="4" ht="12.75">
      <c r="A4" s="6" t="s">
        <v>13</v>
      </c>
    </row>
    <row r="5" ht="12.75">
      <c r="A5" s="6" t="s">
        <v>53</v>
      </c>
    </row>
    <row r="7" s="3" customFormat="1" ht="12.75">
      <c r="A7" s="3" t="s">
        <v>84</v>
      </c>
    </row>
    <row r="9" spans="1:4" ht="38.25">
      <c r="A9" s="48" t="s">
        <v>8</v>
      </c>
      <c r="B9" s="49"/>
      <c r="C9" s="10" t="s">
        <v>40</v>
      </c>
      <c r="D9" s="16" t="s">
        <v>80</v>
      </c>
    </row>
    <row r="10" spans="1:4" ht="12.75">
      <c r="A10" s="44">
        <v>1</v>
      </c>
      <c r="B10" s="44"/>
      <c r="C10" s="5">
        <v>2</v>
      </c>
      <c r="D10" s="5">
        <v>3</v>
      </c>
    </row>
    <row r="11" spans="1:4" ht="12.75">
      <c r="A11" s="1" t="s">
        <v>0</v>
      </c>
      <c r="B11" s="23" t="s">
        <v>70</v>
      </c>
      <c r="C11" s="38">
        <v>75319.95</v>
      </c>
      <c r="D11" s="11">
        <v>1</v>
      </c>
    </row>
    <row r="12" spans="1:4" s="3" customFormat="1" ht="40.5" customHeight="1">
      <c r="A12" s="39" t="s">
        <v>1</v>
      </c>
      <c r="B12" s="24" t="s">
        <v>42</v>
      </c>
      <c r="C12" s="31">
        <v>0</v>
      </c>
      <c r="D12" s="27">
        <v>0</v>
      </c>
    </row>
    <row r="13" spans="1:4" s="3" customFormat="1" ht="28.5" customHeight="1">
      <c r="A13" s="40" t="s">
        <v>89</v>
      </c>
      <c r="B13" s="41" t="s">
        <v>90</v>
      </c>
      <c r="C13" s="31">
        <v>0</v>
      </c>
      <c r="D13" s="27">
        <v>0</v>
      </c>
    </row>
    <row r="14" spans="1:4" s="3" customFormat="1" ht="12.75">
      <c r="A14" s="40" t="s">
        <v>91</v>
      </c>
      <c r="B14" s="41" t="s">
        <v>92</v>
      </c>
      <c r="C14" s="31">
        <v>0</v>
      </c>
      <c r="D14" s="27">
        <v>0</v>
      </c>
    </row>
    <row r="15" spans="1:4" s="3" customFormat="1" ht="12.75">
      <c r="A15" s="40" t="s">
        <v>93</v>
      </c>
      <c r="B15" s="41" t="s">
        <v>94</v>
      </c>
      <c r="C15" s="31">
        <v>0</v>
      </c>
      <c r="D15" s="27">
        <v>0</v>
      </c>
    </row>
    <row r="16" spans="1:4" s="3" customFormat="1" ht="25.5">
      <c r="A16" s="39" t="s">
        <v>2</v>
      </c>
      <c r="B16" s="24" t="s">
        <v>41</v>
      </c>
      <c r="C16" s="31">
        <v>0</v>
      </c>
      <c r="D16" s="27">
        <v>0</v>
      </c>
    </row>
    <row r="17" spans="1:4" s="3" customFormat="1" ht="12.75">
      <c r="A17" s="39" t="s">
        <v>3</v>
      </c>
      <c r="B17" s="24" t="s">
        <v>44</v>
      </c>
      <c r="C17" s="31">
        <v>0</v>
      </c>
      <c r="D17" s="27">
        <v>0</v>
      </c>
    </row>
    <row r="18" spans="1:4" s="3" customFormat="1" ht="12.75">
      <c r="A18" s="40" t="s">
        <v>95</v>
      </c>
      <c r="B18" s="41" t="s">
        <v>96</v>
      </c>
      <c r="C18" s="31">
        <v>0</v>
      </c>
      <c r="D18" s="27">
        <v>0</v>
      </c>
    </row>
    <row r="19" spans="1:4" s="3" customFormat="1" ht="12.75">
      <c r="A19" s="40" t="s">
        <v>97</v>
      </c>
      <c r="B19" s="41" t="s">
        <v>98</v>
      </c>
      <c r="C19" s="31">
        <v>0</v>
      </c>
      <c r="D19" s="27">
        <v>0</v>
      </c>
    </row>
    <row r="20" spans="1:4" s="3" customFormat="1" ht="12.75">
      <c r="A20" s="39" t="s">
        <v>4</v>
      </c>
      <c r="B20" s="24" t="s">
        <v>45</v>
      </c>
      <c r="C20" s="31">
        <v>0</v>
      </c>
      <c r="D20" s="27">
        <v>0</v>
      </c>
    </row>
    <row r="21" spans="1:4" s="3" customFormat="1" ht="12.75">
      <c r="A21" s="40" t="s">
        <v>58</v>
      </c>
      <c r="B21" s="41" t="s">
        <v>96</v>
      </c>
      <c r="C21" s="31">
        <v>0</v>
      </c>
      <c r="D21" s="27">
        <v>0</v>
      </c>
    </row>
    <row r="22" spans="1:4" s="3" customFormat="1" ht="12.75">
      <c r="A22" s="40" t="s">
        <v>60</v>
      </c>
      <c r="B22" s="41" t="s">
        <v>98</v>
      </c>
      <c r="C22" s="31">
        <v>0</v>
      </c>
      <c r="D22" s="27">
        <v>0</v>
      </c>
    </row>
    <row r="23" spans="1:4" s="3" customFormat="1" ht="12.75">
      <c r="A23" s="39" t="s">
        <v>24</v>
      </c>
      <c r="B23" s="24" t="s">
        <v>46</v>
      </c>
      <c r="C23" s="31">
        <v>0</v>
      </c>
      <c r="D23" s="27">
        <v>0</v>
      </c>
    </row>
    <row r="24" spans="1:4" s="3" customFormat="1" ht="25.5">
      <c r="A24" s="39" t="s">
        <v>25</v>
      </c>
      <c r="B24" s="24" t="s">
        <v>47</v>
      </c>
      <c r="C24" s="31">
        <v>75319.95</v>
      </c>
      <c r="D24" s="27">
        <v>1</v>
      </c>
    </row>
    <row r="25" spans="1:4" s="3" customFormat="1" ht="12.75">
      <c r="A25" s="40" t="s">
        <v>99</v>
      </c>
      <c r="B25" s="41" t="s">
        <v>100</v>
      </c>
      <c r="C25" s="31">
        <f>aktywa!D21</f>
        <v>75319.95</v>
      </c>
      <c r="D25" s="27">
        <v>1</v>
      </c>
    </row>
    <row r="26" spans="1:4" s="3" customFormat="1" ht="12.75">
      <c r="A26" s="40" t="s">
        <v>101</v>
      </c>
      <c r="B26" s="41" t="s">
        <v>102</v>
      </c>
      <c r="C26" s="31">
        <v>0</v>
      </c>
      <c r="D26" s="27">
        <v>0</v>
      </c>
    </row>
    <row r="27" spans="1:4" s="3" customFormat="1" ht="25.5">
      <c r="A27" s="40" t="s">
        <v>103</v>
      </c>
      <c r="B27" s="41" t="s">
        <v>104</v>
      </c>
      <c r="C27" s="31">
        <v>0</v>
      </c>
      <c r="D27" s="27">
        <v>0</v>
      </c>
    </row>
    <row r="28" spans="1:4" s="3" customFormat="1" ht="12.75">
      <c r="A28" s="40" t="s">
        <v>105</v>
      </c>
      <c r="B28" s="41" t="s">
        <v>106</v>
      </c>
      <c r="C28" s="31">
        <v>0</v>
      </c>
      <c r="D28" s="27">
        <v>0</v>
      </c>
    </row>
    <row r="29" spans="1:4" ht="38.25">
      <c r="A29" s="39" t="s">
        <v>26</v>
      </c>
      <c r="B29" s="24" t="s">
        <v>48</v>
      </c>
      <c r="C29" s="31">
        <v>0</v>
      </c>
      <c r="D29" s="27">
        <v>0</v>
      </c>
    </row>
    <row r="30" spans="1:4" ht="12.75" customHeight="1">
      <c r="A30" s="42" t="s">
        <v>107</v>
      </c>
      <c r="B30" s="41" t="s">
        <v>108</v>
      </c>
      <c r="C30" s="31">
        <v>0</v>
      </c>
      <c r="D30" s="27">
        <v>0</v>
      </c>
    </row>
    <row r="31" spans="1:4" ht="12.75">
      <c r="A31" s="42" t="s">
        <v>109</v>
      </c>
      <c r="B31" s="41" t="s">
        <v>110</v>
      </c>
      <c r="C31" s="31">
        <v>0</v>
      </c>
      <c r="D31" s="27">
        <v>0</v>
      </c>
    </row>
    <row r="32" spans="1:4" ht="12.75">
      <c r="A32" s="42" t="s">
        <v>111</v>
      </c>
      <c r="B32" s="41" t="s">
        <v>112</v>
      </c>
      <c r="C32" s="31">
        <v>0</v>
      </c>
      <c r="D32" s="27">
        <v>0</v>
      </c>
    </row>
    <row r="33" spans="1:4" ht="12.75">
      <c r="A33" s="42" t="s">
        <v>113</v>
      </c>
      <c r="B33" s="41" t="s">
        <v>114</v>
      </c>
      <c r="C33" s="31">
        <v>0</v>
      </c>
      <c r="D33" s="27">
        <v>0</v>
      </c>
    </row>
    <row r="34" spans="1:4" ht="12.75">
      <c r="A34" s="42" t="s">
        <v>115</v>
      </c>
      <c r="B34" s="41" t="s">
        <v>116</v>
      </c>
      <c r="C34" s="31">
        <v>0</v>
      </c>
      <c r="D34" s="27">
        <v>0</v>
      </c>
    </row>
    <row r="35" spans="1:4" ht="12.75">
      <c r="A35" s="39" t="s">
        <v>27</v>
      </c>
      <c r="B35" s="18" t="s">
        <v>86</v>
      </c>
      <c r="C35" s="31">
        <v>0</v>
      </c>
      <c r="D35" s="27">
        <v>0</v>
      </c>
    </row>
    <row r="36" spans="1:4" ht="12.75">
      <c r="A36" s="39" t="s">
        <v>30</v>
      </c>
      <c r="B36" s="24" t="s">
        <v>49</v>
      </c>
      <c r="C36" s="31">
        <v>0</v>
      </c>
      <c r="D36" s="27">
        <v>0</v>
      </c>
    </row>
    <row r="37" spans="1:4" ht="12.75">
      <c r="A37" s="42" t="s">
        <v>117</v>
      </c>
      <c r="B37" s="41" t="s">
        <v>118</v>
      </c>
      <c r="C37" s="31">
        <v>0</v>
      </c>
      <c r="D37" s="27">
        <v>0</v>
      </c>
    </row>
    <row r="38" spans="1:4" ht="12.75">
      <c r="A38" s="42" t="s">
        <v>119</v>
      </c>
      <c r="B38" s="41" t="s">
        <v>120</v>
      </c>
      <c r="C38" s="31">
        <v>0</v>
      </c>
      <c r="D38" s="27">
        <v>0</v>
      </c>
    </row>
    <row r="39" spans="1:4" ht="12.75">
      <c r="A39" s="42" t="s">
        <v>121</v>
      </c>
      <c r="B39" s="41" t="s">
        <v>122</v>
      </c>
      <c r="C39" s="31">
        <v>0</v>
      </c>
      <c r="D39" s="27">
        <v>0</v>
      </c>
    </row>
    <row r="40" spans="1:4" ht="12.75">
      <c r="A40" s="42" t="s">
        <v>123</v>
      </c>
      <c r="B40" s="41" t="s">
        <v>124</v>
      </c>
      <c r="C40" s="31">
        <v>0</v>
      </c>
      <c r="D40" s="27">
        <v>0</v>
      </c>
    </row>
    <row r="41" spans="1:4" ht="12.75">
      <c r="A41" s="39" t="s">
        <v>32</v>
      </c>
      <c r="B41" s="24" t="s">
        <v>50</v>
      </c>
      <c r="C41" s="31">
        <v>0</v>
      </c>
      <c r="D41" s="27">
        <v>0</v>
      </c>
    </row>
    <row r="42" spans="1:4" ht="12.75">
      <c r="A42" s="39" t="s">
        <v>33</v>
      </c>
      <c r="B42" s="24" t="s">
        <v>51</v>
      </c>
      <c r="C42" s="31">
        <v>0</v>
      </c>
      <c r="D42" s="27">
        <v>0</v>
      </c>
    </row>
    <row r="43" spans="1:4" ht="12.75">
      <c r="A43" s="39" t="s">
        <v>34</v>
      </c>
      <c r="B43" s="24" t="s">
        <v>71</v>
      </c>
      <c r="C43" s="31">
        <v>0</v>
      </c>
      <c r="D43" s="27">
        <v>0</v>
      </c>
    </row>
    <row r="44" spans="1:4" ht="38.25">
      <c r="A44" s="40" t="s">
        <v>5</v>
      </c>
      <c r="B44" s="2" t="s">
        <v>56</v>
      </c>
      <c r="C44" s="29">
        <v>0</v>
      </c>
      <c r="D44" s="11">
        <v>0</v>
      </c>
    </row>
    <row r="45" spans="1:4" ht="12.75">
      <c r="A45" s="40" t="s">
        <v>6</v>
      </c>
      <c r="B45" s="2" t="s">
        <v>9</v>
      </c>
      <c r="C45" s="29">
        <v>0</v>
      </c>
      <c r="D45" s="11">
        <v>0</v>
      </c>
    </row>
    <row r="46" spans="1:4" ht="12.75">
      <c r="A46" s="40" t="s">
        <v>72</v>
      </c>
      <c r="B46" s="2" t="s">
        <v>57</v>
      </c>
      <c r="C46" s="29">
        <v>0</v>
      </c>
      <c r="D46" s="11">
        <v>0</v>
      </c>
    </row>
    <row r="47" spans="1:4" ht="12.75">
      <c r="A47" s="40" t="s">
        <v>73</v>
      </c>
      <c r="B47" s="2" t="s">
        <v>10</v>
      </c>
      <c r="C47" s="29">
        <v>0</v>
      </c>
      <c r="D47" s="11">
        <v>0</v>
      </c>
    </row>
    <row r="48" spans="1:4" ht="12.75">
      <c r="A48" s="40" t="s">
        <v>74</v>
      </c>
      <c r="B48" s="2" t="s">
        <v>75</v>
      </c>
      <c r="C48" s="29">
        <v>75319.95</v>
      </c>
      <c r="D48" s="11">
        <v>1</v>
      </c>
    </row>
    <row r="49" spans="1:4" ht="12.75">
      <c r="A49" s="42" t="s">
        <v>1</v>
      </c>
      <c r="B49" s="18" t="s">
        <v>76</v>
      </c>
      <c r="C49" s="43">
        <v>75319.95</v>
      </c>
      <c r="D49" s="27">
        <v>1</v>
      </c>
    </row>
    <row r="50" spans="1:4" ht="12.75">
      <c r="A50" s="42" t="s">
        <v>2</v>
      </c>
      <c r="B50" s="18" t="s">
        <v>77</v>
      </c>
      <c r="C50" s="30">
        <v>0</v>
      </c>
      <c r="D50" s="27">
        <v>0</v>
      </c>
    </row>
    <row r="51" spans="1:4" ht="12.75">
      <c r="A51" s="42" t="s">
        <v>3</v>
      </c>
      <c r="B51" s="18" t="s">
        <v>78</v>
      </c>
      <c r="C51" s="30">
        <v>0</v>
      </c>
      <c r="D51" s="27">
        <v>0</v>
      </c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2012-02-16T11:49:43Z</cp:lastPrinted>
  <dcterms:created xsi:type="dcterms:W3CDTF">2004-07-12T07:41:28Z</dcterms:created>
  <dcterms:modified xsi:type="dcterms:W3CDTF">2014-05-11T11:26:05Z</dcterms:modified>
  <cp:category/>
  <cp:version/>
  <cp:contentType/>
  <cp:contentStatus/>
</cp:coreProperties>
</file>